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октябрь 2024\"/>
    </mc:Choice>
  </mc:AlternateContent>
  <xr:revisionPtr revIDLastSave="0" documentId="13_ncr:1_{7A391D17-BA1E-4019-B181-486533B5C57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 l="1"/>
  <c r="G12" i="1"/>
  <c r="G11" i="1"/>
  <c r="G10" i="1"/>
  <c r="G9" i="1"/>
  <c r="G8" i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<sst xmlns="http://schemas.openxmlformats.org/spreadsheetml/2006/main" count="28" uniqueCount="26">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</sst>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A4" zoomScaleNormal="85" zoomScaleSheetLayoutView="100" workbookViewId="0">
      <selection activeCell="J17" sqref="J17"/>
    </sheetView>
  </sheetViews>
  <sheetFormatPr defaultRowHeight="14.5" x14ac:dyDescent="0.35"/>
  <cols>
    <col min="1" max="1" width="13.54296875" customWidth="1"/>
    <col min="2" max="10" width="15.54296875" customWidth="1"/>
  </cols>
  <sheetData>
    <row r="1" spans="1:11" ht="79.5" customHeight="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5">
      <c r="F2" s="2" t="s">
        <v>25</v>
      </c>
    </row>
    <row r="3" spans="1:11" ht="45.75" customHeight="1" x14ac:dyDescent="0.3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5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35">
      <c r="A6" s="4" t="s">
        <v>13</v>
      </c>
      <c r="B6" s="5">
        <v>17</v>
      </c>
      <c r="C6" s="5">
        <v>1187</v>
      </c>
      <c r="D6" s="5">
        <v>7</v>
      </c>
      <c r="E6" s="5">
        <v>359</v>
      </c>
      <c r="F6" s="5">
        <v>2024</v>
      </c>
      <c r="G6" s="6">
        <v>403.80464000000001</v>
      </c>
      <c r="H6" s="5">
        <v>3</v>
      </c>
      <c r="I6" s="5">
        <v>23</v>
      </c>
      <c r="J6" s="5">
        <v>1</v>
      </c>
    </row>
    <row r="7" spans="1:11" ht="15" customHeight="1" x14ac:dyDescent="0.35">
      <c r="A7" s="4" t="s">
        <v>14</v>
      </c>
      <c r="B7" s="7">
        <v>26</v>
      </c>
      <c r="C7" s="7">
        <v>857</v>
      </c>
      <c r="D7" s="7">
        <v>21</v>
      </c>
      <c r="E7" s="7">
        <v>475</v>
      </c>
      <c r="F7" s="7">
        <v>2024</v>
      </c>
      <c r="G7" s="8">
        <v>1204.8920000000001</v>
      </c>
      <c r="H7" s="7">
        <v>10</v>
      </c>
      <c r="I7" s="7">
        <v>1072</v>
      </c>
      <c r="J7" s="7">
        <v>7</v>
      </c>
    </row>
    <row r="8" spans="1:11" ht="15" customHeight="1" x14ac:dyDescent="0.35">
      <c r="A8" s="4" t="s">
        <v>15</v>
      </c>
      <c r="B8" s="7">
        <v>17</v>
      </c>
      <c r="C8" s="7">
        <v>258.5</v>
      </c>
      <c r="D8" s="7">
        <v>18</v>
      </c>
      <c r="E8" s="7">
        <v>305</v>
      </c>
      <c r="F8" s="7">
        <v>2024</v>
      </c>
      <c r="G8" s="8">
        <f>1978168.47/1000</f>
        <v>1978.1684700000001</v>
      </c>
      <c r="H8" s="7">
        <v>16</v>
      </c>
      <c r="I8" s="7">
        <v>163</v>
      </c>
      <c r="J8" s="7">
        <v>0</v>
      </c>
    </row>
    <row r="9" spans="1:11" ht="15" customHeight="1" x14ac:dyDescent="0.35">
      <c r="A9" s="4" t="s">
        <v>16</v>
      </c>
      <c r="B9" s="7">
        <v>28</v>
      </c>
      <c r="C9" s="7">
        <v>1472.6</v>
      </c>
      <c r="D9" s="7">
        <v>17</v>
      </c>
      <c r="E9" s="7">
        <v>1018</v>
      </c>
      <c r="F9" s="7">
        <v>2024</v>
      </c>
      <c r="G9" s="8">
        <f>1123748.69/1000</f>
        <v>1123.7486899999999</v>
      </c>
      <c r="H9" s="7">
        <v>8</v>
      </c>
      <c r="I9" s="7">
        <v>201</v>
      </c>
      <c r="J9" s="7">
        <v>0</v>
      </c>
    </row>
    <row r="10" spans="1:11" ht="15" customHeight="1" x14ac:dyDescent="0.35">
      <c r="A10" s="4" t="s">
        <v>17</v>
      </c>
      <c r="B10" s="7">
        <v>19</v>
      </c>
      <c r="C10" s="7">
        <v>284.5</v>
      </c>
      <c r="D10" s="7">
        <v>9</v>
      </c>
      <c r="E10" s="7">
        <v>400</v>
      </c>
      <c r="F10" s="7">
        <v>2024</v>
      </c>
      <c r="G10" s="8">
        <f>373799.9/1000</f>
        <v>373.79990000000004</v>
      </c>
      <c r="H10" s="7">
        <v>6</v>
      </c>
      <c r="I10" s="7">
        <v>810</v>
      </c>
      <c r="J10" s="7">
        <v>0</v>
      </c>
    </row>
    <row r="11" spans="1:11" ht="15" customHeight="1" x14ac:dyDescent="0.35">
      <c r="A11" s="4" t="s">
        <v>18</v>
      </c>
      <c r="B11" s="7">
        <v>13</v>
      </c>
      <c r="C11" s="7">
        <v>1167.5</v>
      </c>
      <c r="D11" s="7">
        <v>7</v>
      </c>
      <c r="E11" s="7">
        <v>53.5</v>
      </c>
      <c r="F11" s="7">
        <v>2024</v>
      </c>
      <c r="G11" s="8">
        <f>242320.62/1000</f>
        <v>242.32061999999999</v>
      </c>
      <c r="H11" s="7">
        <v>13</v>
      </c>
      <c r="I11" s="7">
        <v>167</v>
      </c>
      <c r="J11" s="7">
        <v>0</v>
      </c>
    </row>
    <row r="12" spans="1:11" ht="15" customHeight="1" x14ac:dyDescent="0.35">
      <c r="A12" s="4" t="s">
        <v>19</v>
      </c>
      <c r="B12" s="7">
        <v>13</v>
      </c>
      <c r="C12" s="7">
        <v>112</v>
      </c>
      <c r="D12" s="7">
        <v>10</v>
      </c>
      <c r="E12" s="7">
        <v>1132</v>
      </c>
      <c r="F12" s="7">
        <v>2024</v>
      </c>
      <c r="G12" s="8">
        <f>964962.9/1000</f>
        <v>964.96289999999999</v>
      </c>
      <c r="H12" s="7">
        <v>18</v>
      </c>
      <c r="I12" s="7">
        <v>230</v>
      </c>
      <c r="J12" s="7">
        <v>12</v>
      </c>
    </row>
    <row r="13" spans="1:11" ht="15" customHeight="1" x14ac:dyDescent="0.35">
      <c r="A13" s="4" t="s">
        <v>20</v>
      </c>
      <c r="B13" s="7">
        <v>9</v>
      </c>
      <c r="C13" s="7">
        <v>219.5</v>
      </c>
      <c r="D13" s="7">
        <v>5</v>
      </c>
      <c r="E13" s="7">
        <v>27</v>
      </c>
      <c r="F13" s="7">
        <v>2024</v>
      </c>
      <c r="G13" s="8">
        <f>129515.82/1000</f>
        <v>129.51582000000002</v>
      </c>
      <c r="H13" s="7">
        <v>12</v>
      </c>
      <c r="I13" s="7">
        <v>349.5</v>
      </c>
      <c r="J13" s="7">
        <v>2</v>
      </c>
    </row>
    <row r="14" spans="1:11" ht="15" customHeight="1" x14ac:dyDescent="0.35">
      <c r="A14" s="4" t="s">
        <v>21</v>
      </c>
      <c r="B14" s="7">
        <v>16</v>
      </c>
      <c r="C14" s="7">
        <v>2424</v>
      </c>
      <c r="D14" s="7">
        <v>7</v>
      </c>
      <c r="E14" s="7">
        <v>54</v>
      </c>
      <c r="F14" s="7">
        <v>2024</v>
      </c>
      <c r="G14" s="8">
        <f>1114388.76/1000</f>
        <v>1114.38876</v>
      </c>
      <c r="H14" s="7">
        <v>12</v>
      </c>
      <c r="I14" s="7">
        <v>2201</v>
      </c>
      <c r="J14" s="7">
        <v>3</v>
      </c>
    </row>
    <row r="15" spans="1:11" ht="15" customHeight="1" x14ac:dyDescent="0.3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5">
      <c r="A17" s="4" t="s">
        <v>24</v>
      </c>
      <c r="B17" s="9">
        <f>SUM(B5:B16)</f>
        <v>169</v>
      </c>
      <c r="C17" s="9">
        <f t="shared" ref="C17:E17" si="0">SUM(C5:C16)</f>
        <v>8176.6</v>
      </c>
      <c r="D17" s="9">
        <f t="shared" si="0"/>
        <v>105</v>
      </c>
      <c r="E17" s="9">
        <f t="shared" si="0"/>
        <v>3861.5</v>
      </c>
      <c r="F17" s="9">
        <v>0</v>
      </c>
      <c r="G17" s="10">
        <f>SUM(G5:G16)</f>
        <v>7692.5814700000001</v>
      </c>
      <c r="H17" s="10">
        <f t="shared" ref="H17:J17" si="1">SUM(H5:H16)</f>
        <v>102</v>
      </c>
      <c r="I17" s="10">
        <f t="shared" si="1"/>
        <v>5472.5</v>
      </c>
      <c r="J17" s="10">
        <f t="shared" si="1"/>
        <v>29</v>
      </c>
    </row>
    <row r="19" spans="1:10" ht="35.25" customHeight="1" x14ac:dyDescent="0.3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2024-11-28T07:28:15Z</dcterms:modified>
</cp:coreProperties>
</file>